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меню\"/>
    </mc:Choice>
  </mc:AlternateContent>
  <xr:revisionPtr revIDLastSave="0" documentId="13_ncr:1_{F954CDD6-BD11-4C76-8EDA-B1D3A11A184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H214" i="1" s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J214" i="1" l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J176" i="1"/>
  <c r="J157" i="1"/>
  <c r="H157" i="1"/>
  <c r="G157" i="1"/>
  <c r="F157" i="1"/>
  <c r="G138" i="1"/>
  <c r="F138" i="1"/>
  <c r="J62" i="1"/>
  <c r="L43" i="1"/>
  <c r="J43" i="1"/>
  <c r="H43" i="1"/>
  <c r="G43" i="1"/>
  <c r="F43" i="1"/>
  <c r="G24" i="1"/>
  <c r="F24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L234" i="1" s="1"/>
  <c r="G100" i="1"/>
  <c r="L138" i="1"/>
  <c r="H100" i="1"/>
  <c r="I100" i="1"/>
  <c r="F81" i="1"/>
  <c r="J100" i="1"/>
  <c r="F195" i="1"/>
  <c r="J24" i="1"/>
  <c r="G81" i="1"/>
  <c r="L100" i="1"/>
  <c r="G195" i="1"/>
  <c r="I234" i="1" l="1"/>
  <c r="J234" i="1"/>
  <c r="F234" i="1"/>
  <c r="G234" i="1"/>
  <c r="H234" i="1"/>
</calcChain>
</file>

<file path=xl/sharedStrings.xml><?xml version="1.0" encoding="utf-8"?>
<sst xmlns="http://schemas.openxmlformats.org/spreadsheetml/2006/main" count="277" uniqueCount="83">
  <si>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</si>
  <si>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</si>
  <si>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</si>
  <si>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</si>
  <si>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</si>
  <si>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</si>
  <si>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</si>
  <si>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</si>
  <si>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</si>
  <si>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</si>
  <si>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</si>
  <si>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</si>
  <si>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</si>
  <si>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</si>
  <si>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</si>
  <si>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</si>
  <si>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</si>
  <si>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</si>
  <si>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</si>
  <si>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</si>
  <si>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</si>
  <si>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</si>
  <si>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</si>
  <si>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</si>
  <si>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</si>
  <si>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</si>
  <si>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</si>
  <si>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</si>
  <si>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</si>
  <si>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</si>
  <si>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</si>
  <si>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</si>
  <si>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</si>
  <si>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</si>
  <si>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</si>
  <si>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</si>
  <si>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</si>
  <si>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</si>
  <si>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</si>
  <si>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гороховый</t>
  </si>
  <si>
    <t xml:space="preserve">Каша пшеничная </t>
  </si>
  <si>
    <t xml:space="preserve">Куриная  отварная </t>
  </si>
  <si>
    <t xml:space="preserve">чай сладкий </t>
  </si>
  <si>
    <t xml:space="preserve">Суп вермешеливый </t>
  </si>
  <si>
    <t xml:space="preserve">Рис отварной </t>
  </si>
  <si>
    <t xml:space="preserve">Курица отварная </t>
  </si>
  <si>
    <t xml:space="preserve">Салат из капусты </t>
  </si>
  <si>
    <t>Суп вермешелевый</t>
  </si>
  <si>
    <t>чай сладкий</t>
  </si>
  <si>
    <t>Суп с курицей</t>
  </si>
  <si>
    <t>80/250</t>
  </si>
  <si>
    <t xml:space="preserve">Каша гречневая </t>
  </si>
  <si>
    <t>Сок натуральный</t>
  </si>
  <si>
    <t xml:space="preserve">Борщ с оващами </t>
  </si>
  <si>
    <t xml:space="preserve">Плов рисовый </t>
  </si>
  <si>
    <t xml:space="preserve">Курица  отварное </t>
  </si>
  <si>
    <t>1035/2005</t>
  </si>
  <si>
    <t>Суп пшеничный</t>
  </si>
  <si>
    <t>Макароны отварные</t>
  </si>
  <si>
    <t>688/2005</t>
  </si>
  <si>
    <t>3,,65</t>
  </si>
  <si>
    <t xml:space="preserve">Суп хинкал с курицей </t>
  </si>
  <si>
    <t>71/2005</t>
  </si>
  <si>
    <t xml:space="preserve">Рис  отварной </t>
  </si>
  <si>
    <t>355/2005</t>
  </si>
  <si>
    <t>42/2010</t>
  </si>
  <si>
    <t xml:space="preserve">Компот из сухофруктов </t>
  </si>
  <si>
    <t xml:space="preserve">Суп рисовый </t>
  </si>
  <si>
    <t xml:space="preserve">Каша вермешелевый </t>
  </si>
  <si>
    <t xml:space="preserve">Курица отварное </t>
  </si>
  <si>
    <t>сок натуральный</t>
  </si>
  <si>
    <t xml:space="preserve">яблоко </t>
  </si>
  <si>
    <t>114/17</t>
  </si>
  <si>
    <t>Директор</t>
  </si>
  <si>
    <t>Ягибеков</t>
  </si>
  <si>
    <t xml:space="preserve">Суп с изделиями макаронными </t>
  </si>
  <si>
    <t xml:space="preserve">Гуляш из говядины </t>
  </si>
  <si>
    <t xml:space="preserve">Пшеничный </t>
  </si>
  <si>
    <t>Рыба запеченная</t>
  </si>
  <si>
    <t>Пюре картофельный</t>
  </si>
  <si>
    <t>Кисель</t>
  </si>
  <si>
    <t>Хлеб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</si>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</sst>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E234" activePane="bottomRight" state="frozen"/>
      <selection pane="topRight" activeCell="E1" sqref="E1"/>
      <selection pane="bottomLeft" activeCell="A6" sqref="A6"/>
      <selection pane="bottomRight" activeCell="O68" sqref="O6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77734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82</v>
      </c>
      <c r="D1" s="54"/>
      <c r="E1" s="54"/>
      <c r="F1" s="12" t="s">
        <v>16</v>
      </c>
      <c r="G1" s="2" t="s">
        <v>17</v>
      </c>
      <c r="H1" s="55" t="s">
        <v>73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74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250</v>
      </c>
      <c r="G14" s="43">
        <v>5.49</v>
      </c>
      <c r="H14" s="43">
        <v>5.28</v>
      </c>
      <c r="I14" s="43">
        <v>16.329999999999998</v>
      </c>
      <c r="J14" s="43">
        <v>134.75</v>
      </c>
      <c r="K14" s="44">
        <v>200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40</v>
      </c>
      <c r="F15" s="43">
        <v>150</v>
      </c>
      <c r="G15" s="43">
        <v>4.95</v>
      </c>
      <c r="H15" s="43">
        <v>3.28</v>
      </c>
      <c r="I15" s="43">
        <v>26.45</v>
      </c>
      <c r="J15" s="43">
        <v>160.28</v>
      </c>
      <c r="K15" s="44">
        <v>679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41</v>
      </c>
      <c r="F16" s="43">
        <v>80</v>
      </c>
      <c r="G16" s="43">
        <v>16.88</v>
      </c>
      <c r="H16" s="43">
        <v>10.88</v>
      </c>
      <c r="I16" s="43">
        <v>0</v>
      </c>
      <c r="J16" s="43">
        <v>165</v>
      </c>
      <c r="K16" s="44">
        <v>637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42</v>
      </c>
      <c r="F17" s="43">
        <v>250</v>
      </c>
      <c r="G17" s="43">
        <v>3.84</v>
      </c>
      <c r="H17" s="43">
        <v>0.47</v>
      </c>
      <c r="I17" s="43">
        <v>9.8000000000000007</v>
      </c>
      <c r="J17" s="43">
        <v>47</v>
      </c>
      <c r="K17" s="44">
        <v>847</v>
      </c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31.16</v>
      </c>
      <c r="H23" s="19">
        <f t="shared" si="2"/>
        <v>19.91</v>
      </c>
      <c r="I23" s="19">
        <f t="shared" si="2"/>
        <v>52.58</v>
      </c>
      <c r="J23" s="19">
        <f t="shared" si="2"/>
        <v>507.03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730</v>
      </c>
      <c r="G24" s="32">
        <f t="shared" ref="G24:J24" si="4">G13+G23</f>
        <v>31.16</v>
      </c>
      <c r="H24" s="32">
        <f t="shared" si="4"/>
        <v>19.91</v>
      </c>
      <c r="I24" s="32">
        <f t="shared" si="4"/>
        <v>52.58</v>
      </c>
      <c r="J24" s="32">
        <f t="shared" si="4"/>
        <v>507.03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43</v>
      </c>
      <c r="F34" s="43">
        <v>250</v>
      </c>
      <c r="G34" s="43">
        <v>2.69</v>
      </c>
      <c r="H34" s="43">
        <v>2.84</v>
      </c>
      <c r="I34" s="43">
        <v>17.14</v>
      </c>
      <c r="J34" s="43">
        <v>104.75</v>
      </c>
      <c r="K34" s="44">
        <v>208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44</v>
      </c>
      <c r="F35" s="43">
        <v>150</v>
      </c>
      <c r="G35" s="43">
        <v>3.6</v>
      </c>
      <c r="H35" s="43">
        <v>5.85</v>
      </c>
      <c r="I35" s="43">
        <v>28.35</v>
      </c>
      <c r="J35" s="43">
        <v>180</v>
      </c>
      <c r="K35" s="44">
        <v>355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45</v>
      </c>
      <c r="F36" s="43">
        <v>80</v>
      </c>
      <c r="G36" s="43">
        <v>16.88</v>
      </c>
      <c r="H36" s="43">
        <v>10.88</v>
      </c>
      <c r="I36" s="43">
        <v>0</v>
      </c>
      <c r="J36" s="43">
        <v>165</v>
      </c>
      <c r="K36" s="44">
        <v>637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0.2</v>
      </c>
      <c r="H37" s="43">
        <v>0</v>
      </c>
      <c r="I37" s="43">
        <v>14</v>
      </c>
      <c r="J37" s="43">
        <v>28</v>
      </c>
      <c r="K37" s="44">
        <v>943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42</v>
      </c>
      <c r="F38" s="43">
        <v>50</v>
      </c>
      <c r="G38" s="43">
        <v>3.84</v>
      </c>
      <c r="H38" s="43">
        <v>0.47</v>
      </c>
      <c r="I38" s="43">
        <v>23.65</v>
      </c>
      <c r="J38" s="43">
        <v>85.63</v>
      </c>
      <c r="K38" s="44">
        <v>1350</v>
      </c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27.209999999999997</v>
      </c>
      <c r="H42" s="19">
        <f t="shared" ref="H42" si="11">SUM(H33:H41)</f>
        <v>20.04</v>
      </c>
      <c r="I42" s="19">
        <f t="shared" ref="I42" si="12">SUM(I33:I41)</f>
        <v>83.14</v>
      </c>
      <c r="J42" s="19">
        <f t="shared" ref="J42:L42" si="13">SUM(J33:J41)</f>
        <v>563.38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730</v>
      </c>
      <c r="G43" s="32">
        <f t="shared" ref="G43" si="14">G32+G42</f>
        <v>27.209999999999997</v>
      </c>
      <c r="H43" s="32">
        <f t="shared" ref="H43" si="15">H32+H42</f>
        <v>20.04</v>
      </c>
      <c r="I43" s="32">
        <f t="shared" ref="I43" si="16">I32+I42</f>
        <v>83.14</v>
      </c>
      <c r="J43" s="32">
        <f t="shared" ref="J43:L43" si="17">J32+J42</f>
        <v>563.38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47</v>
      </c>
      <c r="F53" s="43">
        <v>250</v>
      </c>
      <c r="G53" s="43">
        <v>2.69</v>
      </c>
      <c r="H53" s="43">
        <v>2.84</v>
      </c>
      <c r="I53" s="43">
        <v>17.14</v>
      </c>
      <c r="J53" s="43">
        <v>104.75</v>
      </c>
      <c r="K53" s="44">
        <v>208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44</v>
      </c>
      <c r="F54" s="43">
        <v>150</v>
      </c>
      <c r="G54" s="43">
        <v>3.6</v>
      </c>
      <c r="H54" s="43">
        <v>5.85</v>
      </c>
      <c r="I54" s="43">
        <v>28.35</v>
      </c>
      <c r="J54" s="43">
        <v>180</v>
      </c>
      <c r="K54" s="44">
        <v>355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45</v>
      </c>
      <c r="F55" s="43">
        <v>80</v>
      </c>
      <c r="G55" s="43">
        <v>16.88</v>
      </c>
      <c r="H55" s="43">
        <v>10.88</v>
      </c>
      <c r="I55" s="43">
        <v>0</v>
      </c>
      <c r="J55" s="43">
        <v>165</v>
      </c>
      <c r="K55" s="44">
        <v>637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46</v>
      </c>
      <c r="F56" s="43">
        <v>60</v>
      </c>
      <c r="G56" s="43">
        <v>0.85</v>
      </c>
      <c r="H56" s="43">
        <v>3.05</v>
      </c>
      <c r="I56" s="43">
        <v>5.9</v>
      </c>
      <c r="J56" s="43">
        <v>51.54</v>
      </c>
      <c r="K56" s="44">
        <v>42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23</v>
      </c>
      <c r="F57" s="43">
        <v>50</v>
      </c>
      <c r="G57" s="43">
        <v>3.84</v>
      </c>
      <c r="H57" s="43">
        <v>0.47</v>
      </c>
      <c r="I57" s="43">
        <v>23.65</v>
      </c>
      <c r="J57" s="43">
        <v>85.63</v>
      </c>
      <c r="K57" s="44">
        <v>1350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48</v>
      </c>
      <c r="F58" s="43">
        <v>200</v>
      </c>
      <c r="G58" s="43">
        <v>0.2</v>
      </c>
      <c r="H58" s="43">
        <v>0</v>
      </c>
      <c r="I58" s="43">
        <v>14</v>
      </c>
      <c r="J58" s="43">
        <v>28</v>
      </c>
      <c r="K58" s="44">
        <v>943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28.06</v>
      </c>
      <c r="H61" s="19">
        <f t="shared" ref="H61" si="23">SUM(H52:H60)</f>
        <v>23.09</v>
      </c>
      <c r="I61" s="19">
        <f t="shared" ref="I61" si="24">SUM(I52:I60)</f>
        <v>89.039999999999992</v>
      </c>
      <c r="J61" s="19">
        <f t="shared" ref="J61:L61" si="25">SUM(J52:J60)</f>
        <v>614.92000000000007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790</v>
      </c>
      <c r="G62" s="32">
        <f t="shared" ref="G62" si="26">G51+G61</f>
        <v>28.06</v>
      </c>
      <c r="H62" s="32">
        <f t="shared" ref="H62" si="27">H51+H61</f>
        <v>23.09</v>
      </c>
      <c r="I62" s="32">
        <f t="shared" ref="I62" si="28">I51+I61</f>
        <v>89.039999999999992</v>
      </c>
      <c r="J62" s="32">
        <f t="shared" ref="J62:L62" si="29">J51+J61</f>
        <v>614.92000000000007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49</v>
      </c>
      <c r="F72" s="43" t="s">
        <v>50</v>
      </c>
      <c r="G72" s="43">
        <v>5.27</v>
      </c>
      <c r="H72" s="43">
        <v>6.8</v>
      </c>
      <c r="I72" s="43">
        <v>14.25</v>
      </c>
      <c r="J72" s="43">
        <v>103.13</v>
      </c>
      <c r="K72" s="44">
        <v>71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51</v>
      </c>
      <c r="F73" s="43">
        <v>150</v>
      </c>
      <c r="G73" s="43">
        <v>7.46</v>
      </c>
      <c r="H73" s="43">
        <v>5.61</v>
      </c>
      <c r="I73" s="43">
        <v>20.78</v>
      </c>
      <c r="J73" s="43">
        <v>230.45</v>
      </c>
      <c r="K73" s="44">
        <v>679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52</v>
      </c>
      <c r="F74" s="43">
        <v>200</v>
      </c>
      <c r="G74" s="43">
        <v>1</v>
      </c>
      <c r="H74" s="43">
        <v>0.03</v>
      </c>
      <c r="I74" s="43">
        <v>24</v>
      </c>
      <c r="J74" s="43">
        <v>94</v>
      </c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23</v>
      </c>
      <c r="F75" s="43">
        <v>50</v>
      </c>
      <c r="G75" s="43">
        <v>3.84</v>
      </c>
      <c r="H75" s="43">
        <v>0.47</v>
      </c>
      <c r="I75" s="43">
        <v>23.65</v>
      </c>
      <c r="J75" s="43">
        <v>114.17</v>
      </c>
      <c r="K75" s="44">
        <v>1035</v>
      </c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400</v>
      </c>
      <c r="G80" s="19">
        <f t="shared" ref="G80" si="34">SUM(G71:G79)</f>
        <v>17.57</v>
      </c>
      <c r="H80" s="19">
        <f t="shared" ref="H80" si="35">SUM(H71:H79)</f>
        <v>12.91</v>
      </c>
      <c r="I80" s="19">
        <f t="shared" ref="I80" si="36">SUM(I71:I79)</f>
        <v>82.68</v>
      </c>
      <c r="J80" s="19">
        <f t="shared" ref="J80:L80" si="37">SUM(J71:J79)</f>
        <v>541.75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400</v>
      </c>
      <c r="G81" s="32">
        <f t="shared" ref="G81" si="38">G70+G80</f>
        <v>17.57</v>
      </c>
      <c r="H81" s="32">
        <f t="shared" ref="H81" si="39">H70+H80</f>
        <v>12.91</v>
      </c>
      <c r="I81" s="32">
        <f t="shared" ref="I81" si="40">I70+I80</f>
        <v>82.68</v>
      </c>
      <c r="J81" s="32">
        <f t="shared" ref="J81:L81" si="41">J70+J80</f>
        <v>541.75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53</v>
      </c>
      <c r="F91" s="43">
        <v>250</v>
      </c>
      <c r="G91" s="43">
        <v>6.05</v>
      </c>
      <c r="H91" s="43">
        <v>5.46</v>
      </c>
      <c r="I91" s="43">
        <v>18.57</v>
      </c>
      <c r="J91" s="43">
        <v>113.25</v>
      </c>
      <c r="K91" s="44">
        <v>187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54</v>
      </c>
      <c r="F92" s="43">
        <v>150</v>
      </c>
      <c r="G92" s="43">
        <v>20.3</v>
      </c>
      <c r="H92" s="43">
        <v>17</v>
      </c>
      <c r="I92" s="43">
        <v>35.69</v>
      </c>
      <c r="J92" s="43">
        <v>377</v>
      </c>
      <c r="K92" s="44">
        <v>304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55</v>
      </c>
      <c r="F93" s="43">
        <v>80</v>
      </c>
      <c r="G93" s="43">
        <v>16.88</v>
      </c>
      <c r="H93" s="43">
        <v>10.88</v>
      </c>
      <c r="I93" s="43">
        <v>0</v>
      </c>
      <c r="J93" s="43">
        <v>165</v>
      </c>
      <c r="K93" s="44">
        <v>637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0.2</v>
      </c>
      <c r="H94" s="43">
        <v>0</v>
      </c>
      <c r="I94" s="43">
        <v>14</v>
      </c>
      <c r="J94" s="43">
        <v>28</v>
      </c>
      <c r="K94" s="44">
        <v>943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23</v>
      </c>
      <c r="F95" s="43">
        <v>50</v>
      </c>
      <c r="G95" s="43">
        <v>3.84</v>
      </c>
      <c r="H95" s="43">
        <v>0.47</v>
      </c>
      <c r="I95" s="43">
        <v>23.65</v>
      </c>
      <c r="J95" s="43">
        <v>114.17</v>
      </c>
      <c r="K95" s="44" t="s">
        <v>56</v>
      </c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47.27000000000001</v>
      </c>
      <c r="H99" s="19">
        <f t="shared" ref="H99" si="47">SUM(H90:H98)</f>
        <v>33.81</v>
      </c>
      <c r="I99" s="19">
        <f t="shared" ref="I99" si="48">SUM(I90:I98)</f>
        <v>91.91</v>
      </c>
      <c r="J99" s="19">
        <f t="shared" ref="J99:L99" si="49">SUM(J90:J98)</f>
        <v>797.42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730</v>
      </c>
      <c r="G100" s="32">
        <f t="shared" ref="G100" si="50">G89+G99</f>
        <v>47.27000000000001</v>
      </c>
      <c r="H100" s="32">
        <f t="shared" ref="H100" si="51">H89+H99</f>
        <v>33.81</v>
      </c>
      <c r="I100" s="32">
        <f t="shared" ref="I100" si="52">I89+I99</f>
        <v>91.91</v>
      </c>
      <c r="J100" s="32">
        <f t="shared" ref="J100:L100" si="53">J89+J99</f>
        <v>797.42</v>
      </c>
      <c r="K100" s="32"/>
      <c r="L100" s="32">
        <f t="shared" si="53"/>
        <v>0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57</v>
      </c>
      <c r="F110" s="43">
        <v>250</v>
      </c>
      <c r="G110" s="43">
        <v>30.92</v>
      </c>
      <c r="H110" s="43">
        <v>36.57</v>
      </c>
      <c r="I110" s="43">
        <v>51.62</v>
      </c>
      <c r="J110" s="43">
        <v>104.5</v>
      </c>
      <c r="K110" s="44">
        <v>204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58</v>
      </c>
      <c r="F111" s="43">
        <v>150</v>
      </c>
      <c r="G111" s="43">
        <v>5.52</v>
      </c>
      <c r="H111" s="43">
        <v>4.5199999999999996</v>
      </c>
      <c r="I111" s="43">
        <v>26.45</v>
      </c>
      <c r="J111" s="43">
        <v>168.45</v>
      </c>
      <c r="K111" s="44" t="s">
        <v>59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45</v>
      </c>
      <c r="F112" s="43">
        <v>90</v>
      </c>
      <c r="G112" s="43">
        <v>16.88</v>
      </c>
      <c r="H112" s="43">
        <v>10.88</v>
      </c>
      <c r="I112" s="43">
        <v>0</v>
      </c>
      <c r="J112" s="43">
        <v>165</v>
      </c>
      <c r="K112" s="44">
        <v>637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0.86</v>
      </c>
      <c r="H113" s="43" t="s">
        <v>60</v>
      </c>
      <c r="I113" s="43">
        <v>5.0199999999999996</v>
      </c>
      <c r="J113" s="43">
        <v>56.34</v>
      </c>
      <c r="K113" s="44">
        <v>33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 t="shared" ref="G118:J118" si="56">SUM(G109:G117)</f>
        <v>54.179999999999993</v>
      </c>
      <c r="H118" s="19">
        <f t="shared" si="56"/>
        <v>51.970000000000006</v>
      </c>
      <c r="I118" s="19">
        <f t="shared" si="56"/>
        <v>83.089999999999989</v>
      </c>
      <c r="J118" s="19">
        <f t="shared" si="56"/>
        <v>494.28999999999996</v>
      </c>
      <c r="K118" s="25"/>
      <c r="L118" s="19">
        <f t="shared" ref="L118" si="57">SUM(L109:L117)</f>
        <v>0</v>
      </c>
    </row>
    <row r="119" spans="1:12" ht="15.75" customHeight="1" x14ac:dyDescent="0.25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690</v>
      </c>
      <c r="G119" s="32">
        <f t="shared" ref="G119:J119" si="58">G108+G118</f>
        <v>54.179999999999993</v>
      </c>
      <c r="H119" s="32">
        <f t="shared" si="58"/>
        <v>51.970000000000006</v>
      </c>
      <c r="I119" s="32">
        <f t="shared" si="58"/>
        <v>83.089999999999989</v>
      </c>
      <c r="J119" s="32">
        <f t="shared" si="58"/>
        <v>494.28999999999996</v>
      </c>
      <c r="K119" s="32"/>
      <c r="L119" s="32">
        <f t="shared" ref="L119" si="59">L108+L118</f>
        <v>0</v>
      </c>
    </row>
    <row r="120" spans="1:12" ht="14.4" x14ac:dyDescent="0.3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4.4" x14ac:dyDescent="0.3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61</v>
      </c>
      <c r="F129" s="43">
        <v>250</v>
      </c>
      <c r="G129" s="43">
        <v>5.27</v>
      </c>
      <c r="H129" s="43">
        <v>6.8</v>
      </c>
      <c r="I129" s="43">
        <v>14.25</v>
      </c>
      <c r="J129" s="43">
        <v>103.13</v>
      </c>
      <c r="K129" s="44" t="s">
        <v>62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63</v>
      </c>
      <c r="F130" s="43">
        <v>150</v>
      </c>
      <c r="G130" s="43">
        <v>3.6</v>
      </c>
      <c r="H130" s="43">
        <v>5.85</v>
      </c>
      <c r="I130" s="43">
        <v>25.35</v>
      </c>
      <c r="J130" s="43">
        <v>180</v>
      </c>
      <c r="K130" s="44" t="s">
        <v>64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46</v>
      </c>
      <c r="F131" s="43">
        <v>60</v>
      </c>
      <c r="G131" s="43">
        <v>0.85</v>
      </c>
      <c r="H131" s="43">
        <v>3.05</v>
      </c>
      <c r="I131" s="43">
        <v>5.19</v>
      </c>
      <c r="J131" s="43">
        <v>51.54</v>
      </c>
      <c r="K131" s="44" t="s">
        <v>65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66</v>
      </c>
      <c r="F132" s="43">
        <v>200</v>
      </c>
      <c r="G132" s="43">
        <v>0.04</v>
      </c>
      <c r="H132" s="43">
        <v>0</v>
      </c>
      <c r="I132" s="43">
        <v>24.76</v>
      </c>
      <c r="J132" s="43">
        <v>94.2</v>
      </c>
      <c r="K132" s="44">
        <v>868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23</v>
      </c>
      <c r="F133" s="43">
        <v>50</v>
      </c>
      <c r="G133" s="43">
        <v>3.84</v>
      </c>
      <c r="H133" s="43">
        <v>0.47</v>
      </c>
      <c r="I133" s="43">
        <v>23.65</v>
      </c>
      <c r="J133" s="43">
        <v>114.17</v>
      </c>
      <c r="K133" s="44" t="s">
        <v>56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2">SUM(G128:G136)</f>
        <v>13.599999999999998</v>
      </c>
      <c r="H137" s="19">
        <f t="shared" si="62"/>
        <v>16.169999999999998</v>
      </c>
      <c r="I137" s="19">
        <f t="shared" si="62"/>
        <v>93.199999999999989</v>
      </c>
      <c r="J137" s="19">
        <f t="shared" si="62"/>
        <v>543.04</v>
      </c>
      <c r="K137" s="25"/>
      <c r="L137" s="19">
        <f t="shared" ref="L137" si="63">SUM(L128:L136)</f>
        <v>0</v>
      </c>
    </row>
    <row r="138" spans="1:12" ht="14.4" x14ac:dyDescent="0.25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710</v>
      </c>
      <c r="G138" s="32">
        <f t="shared" ref="G138" si="64">G127+G137</f>
        <v>13.599999999999998</v>
      </c>
      <c r="H138" s="32">
        <f t="shared" ref="H138" si="65">H127+H137</f>
        <v>16.169999999999998</v>
      </c>
      <c r="I138" s="32">
        <f t="shared" ref="I138" si="66">I127+I137</f>
        <v>93.199999999999989</v>
      </c>
      <c r="J138" s="32">
        <f t="shared" ref="J138:L138" si="67">J127+J137</f>
        <v>543.04</v>
      </c>
      <c r="K138" s="32"/>
      <c r="L138" s="32">
        <f t="shared" si="67"/>
        <v>0</v>
      </c>
    </row>
    <row r="139" spans="1:12" ht="14.4" x14ac:dyDescent="0.3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4.4" x14ac:dyDescent="0.3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67</v>
      </c>
      <c r="F148" s="43">
        <v>250</v>
      </c>
      <c r="G148" s="43">
        <v>0.18</v>
      </c>
      <c r="H148" s="43">
        <v>3.3</v>
      </c>
      <c r="I148" s="43">
        <v>14.65</v>
      </c>
      <c r="J148" s="43">
        <v>113</v>
      </c>
      <c r="K148" s="44">
        <v>204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68</v>
      </c>
      <c r="F149" s="43">
        <v>150</v>
      </c>
      <c r="G149" s="43">
        <v>5.52</v>
      </c>
      <c r="H149" s="43">
        <v>4.5199999999999996</v>
      </c>
      <c r="I149" s="43">
        <v>26.45</v>
      </c>
      <c r="J149" s="43">
        <v>168.45</v>
      </c>
      <c r="K149" s="44">
        <v>688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69</v>
      </c>
      <c r="F150" s="43">
        <v>70</v>
      </c>
      <c r="G150" s="43">
        <v>16.88</v>
      </c>
      <c r="H150" s="43">
        <v>10.88</v>
      </c>
      <c r="I150" s="43">
        <v>0</v>
      </c>
      <c r="J150" s="43">
        <v>165</v>
      </c>
      <c r="K150" s="44">
        <v>637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1</v>
      </c>
      <c r="H151" s="43">
        <v>0.03</v>
      </c>
      <c r="I151" s="43">
        <v>24</v>
      </c>
      <c r="J151" s="43">
        <v>94</v>
      </c>
      <c r="K151" s="44">
        <v>0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23</v>
      </c>
      <c r="F152" s="43">
        <v>50</v>
      </c>
      <c r="G152" s="43">
        <v>3.84</v>
      </c>
      <c r="H152" s="43">
        <v>0.47</v>
      </c>
      <c r="I152" s="43">
        <v>23.65</v>
      </c>
      <c r="J152" s="43" t="s">
        <v>72</v>
      </c>
      <c r="K152" s="44">
        <v>1035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71</v>
      </c>
      <c r="F153" s="43">
        <v>170</v>
      </c>
      <c r="G153" s="43">
        <v>0.4</v>
      </c>
      <c r="H153" s="43">
        <v>0.04</v>
      </c>
      <c r="I153" s="43">
        <v>9.8000000000000007</v>
      </c>
      <c r="J153" s="43">
        <v>47</v>
      </c>
      <c r="K153" s="44">
        <v>847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 t="shared" ref="G156:J156" si="70">SUM(G147:G155)</f>
        <v>27.819999999999997</v>
      </c>
      <c r="H156" s="19">
        <f t="shared" si="70"/>
        <v>19.239999999999998</v>
      </c>
      <c r="I156" s="19">
        <f t="shared" si="70"/>
        <v>98.55</v>
      </c>
      <c r="J156" s="19">
        <f t="shared" si="70"/>
        <v>587.45000000000005</v>
      </c>
      <c r="K156" s="25"/>
      <c r="L156" s="19">
        <f t="shared" ref="L156" si="71">SUM(L147:L155)</f>
        <v>0</v>
      </c>
    </row>
    <row r="157" spans="1:12" ht="14.4" x14ac:dyDescent="0.25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890</v>
      </c>
      <c r="G157" s="32">
        <f t="shared" ref="G157" si="72">G146+G156</f>
        <v>27.819999999999997</v>
      </c>
      <c r="H157" s="32">
        <f t="shared" ref="H157" si="73">H146+H156</f>
        <v>19.239999999999998</v>
      </c>
      <c r="I157" s="32">
        <f t="shared" ref="I157" si="74">I146+I156</f>
        <v>98.55</v>
      </c>
      <c r="J157" s="32">
        <f t="shared" ref="J157:L157" si="75">J146+J156</f>
        <v>587.45000000000005</v>
      </c>
      <c r="K157" s="32"/>
      <c r="L157" s="32">
        <f t="shared" si="75"/>
        <v>0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75</v>
      </c>
      <c r="F167" s="43">
        <v>250</v>
      </c>
      <c r="G167" s="43">
        <v>3</v>
      </c>
      <c r="H167" s="43">
        <v>7</v>
      </c>
      <c r="I167" s="43">
        <v>11</v>
      </c>
      <c r="J167" s="43">
        <v>171</v>
      </c>
      <c r="K167" s="44">
        <v>2019</v>
      </c>
      <c r="L167" s="43">
        <v>18.95</v>
      </c>
    </row>
    <row r="168" spans="1:12" ht="14.4" x14ac:dyDescent="0.3">
      <c r="A168" s="23"/>
      <c r="B168" s="15"/>
      <c r="C168" s="11"/>
      <c r="D168" s="7" t="s">
        <v>28</v>
      </c>
      <c r="E168" s="42" t="s">
        <v>76</v>
      </c>
      <c r="F168" s="43">
        <v>100</v>
      </c>
      <c r="G168" s="43">
        <v>15</v>
      </c>
      <c r="H168" s="43">
        <v>16</v>
      </c>
      <c r="I168" s="43">
        <v>3</v>
      </c>
      <c r="J168" s="43">
        <v>211</v>
      </c>
      <c r="K168" s="44">
        <v>175</v>
      </c>
      <c r="L168" s="43">
        <v>36.200000000000003</v>
      </c>
    </row>
    <row r="169" spans="1:12" ht="14.4" x14ac:dyDescent="0.3">
      <c r="A169" s="23"/>
      <c r="B169" s="15"/>
      <c r="C169" s="11"/>
      <c r="D169" s="7" t="s">
        <v>29</v>
      </c>
      <c r="E169" s="42" t="s">
        <v>40</v>
      </c>
      <c r="F169" s="43">
        <v>150</v>
      </c>
      <c r="G169" s="43">
        <v>6</v>
      </c>
      <c r="H169" s="43">
        <v>6</v>
      </c>
      <c r="I169" s="43">
        <v>25</v>
      </c>
      <c r="J169" s="43">
        <v>220</v>
      </c>
      <c r="K169" s="44">
        <v>172</v>
      </c>
      <c r="L169" s="43">
        <v>10.1</v>
      </c>
    </row>
    <row r="170" spans="1:12" ht="14.4" x14ac:dyDescent="0.3">
      <c r="A170" s="23"/>
      <c r="B170" s="15"/>
      <c r="C170" s="11"/>
      <c r="D170" s="7" t="s">
        <v>30</v>
      </c>
      <c r="E170" s="42" t="s">
        <v>66</v>
      </c>
      <c r="F170" s="43">
        <v>200</v>
      </c>
      <c r="G170" s="43"/>
      <c r="H170" s="43"/>
      <c r="I170" s="43">
        <v>10</v>
      </c>
      <c r="J170" s="43">
        <v>82</v>
      </c>
      <c r="K170" s="44">
        <v>376</v>
      </c>
      <c r="L170" s="43">
        <v>4.2</v>
      </c>
    </row>
    <row r="171" spans="1:12" ht="14.4" x14ac:dyDescent="0.3">
      <c r="A171" s="23"/>
      <c r="B171" s="15"/>
      <c r="C171" s="11"/>
      <c r="D171" s="7" t="s">
        <v>31</v>
      </c>
      <c r="E171" s="42" t="s">
        <v>77</v>
      </c>
      <c r="F171" s="43">
        <v>60</v>
      </c>
      <c r="G171" s="43">
        <v>2</v>
      </c>
      <c r="H171" s="43">
        <v>1</v>
      </c>
      <c r="I171" s="43">
        <v>15</v>
      </c>
      <c r="J171" s="43">
        <v>77</v>
      </c>
      <c r="K171" s="44">
        <v>1</v>
      </c>
      <c r="L171" s="43">
        <v>4.2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78">SUM(G166:G174)</f>
        <v>26</v>
      </c>
      <c r="H175" s="19">
        <f t="shared" si="78"/>
        <v>30</v>
      </c>
      <c r="I175" s="19">
        <f t="shared" si="78"/>
        <v>64</v>
      </c>
      <c r="J175" s="19">
        <f t="shared" si="78"/>
        <v>761</v>
      </c>
      <c r="K175" s="25"/>
      <c r="L175" s="19">
        <f t="shared" ref="L175" si="79">SUM(L166:L174)</f>
        <v>73.650000000000006</v>
      </c>
    </row>
    <row r="176" spans="1:12" ht="14.4" x14ac:dyDescent="0.25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760</v>
      </c>
      <c r="G176" s="32">
        <f t="shared" ref="G176" si="80">G165+G175</f>
        <v>26</v>
      </c>
      <c r="H176" s="32">
        <f t="shared" ref="H176" si="81">H165+H175</f>
        <v>30</v>
      </c>
      <c r="I176" s="32">
        <f t="shared" ref="I176" si="82">I165+I175</f>
        <v>64</v>
      </c>
      <c r="J176" s="32">
        <f t="shared" ref="J176:L176" si="83">J165+J175</f>
        <v>761</v>
      </c>
      <c r="K176" s="32"/>
      <c r="L176" s="32">
        <f t="shared" si="83"/>
        <v>73.650000000000006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39</v>
      </c>
      <c r="F186" s="43">
        <v>250</v>
      </c>
      <c r="G186" s="43">
        <v>27.81</v>
      </c>
      <c r="H186" s="43">
        <v>91</v>
      </c>
      <c r="I186" s="43">
        <v>2</v>
      </c>
      <c r="J186" s="43">
        <v>3</v>
      </c>
      <c r="K186" s="44">
        <v>7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78</v>
      </c>
      <c r="F187" s="43">
        <v>150</v>
      </c>
      <c r="G187" s="43">
        <v>22.42</v>
      </c>
      <c r="H187" s="43">
        <v>377</v>
      </c>
      <c r="I187" s="43">
        <v>2</v>
      </c>
      <c r="J187" s="43">
        <v>4</v>
      </c>
      <c r="K187" s="44">
        <v>19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79</v>
      </c>
      <c r="F188" s="43">
        <v>150</v>
      </c>
      <c r="G188" s="43">
        <v>7.73</v>
      </c>
      <c r="H188" s="43">
        <v>190</v>
      </c>
      <c r="I188" s="43">
        <v>5</v>
      </c>
      <c r="J188" s="43">
        <v>9</v>
      </c>
      <c r="K188" s="44">
        <v>30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80</v>
      </c>
      <c r="F189" s="43">
        <v>200</v>
      </c>
      <c r="G189" s="43">
        <v>9.6</v>
      </c>
      <c r="H189" s="43">
        <v>35</v>
      </c>
      <c r="I189" s="43">
        <v>0</v>
      </c>
      <c r="J189" s="43">
        <v>0</v>
      </c>
      <c r="K189" s="44">
        <v>12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81</v>
      </c>
      <c r="F190" s="43">
        <v>60</v>
      </c>
      <c r="G190" s="43">
        <v>3.5</v>
      </c>
      <c r="H190" s="43">
        <v>82</v>
      </c>
      <c r="I190" s="43">
        <v>1</v>
      </c>
      <c r="J190" s="43">
        <v>0</v>
      </c>
      <c r="K190" s="44">
        <v>14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6">SUM(G185:G193)</f>
        <v>71.06</v>
      </c>
      <c r="H194" s="19">
        <f t="shared" si="86"/>
        <v>775</v>
      </c>
      <c r="I194" s="19">
        <f t="shared" si="86"/>
        <v>10</v>
      </c>
      <c r="J194" s="19">
        <f t="shared" si="86"/>
        <v>16</v>
      </c>
      <c r="K194" s="25"/>
      <c r="L194" s="19">
        <f t="shared" ref="L194" si="87">SUM(L185:L193)</f>
        <v>0</v>
      </c>
    </row>
    <row r="195" spans="1:12" ht="15" thickBot="1" x14ac:dyDescent="0.3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810</v>
      </c>
      <c r="G195" s="32">
        <f t="shared" ref="G195" si="88">G184+G194</f>
        <v>71.06</v>
      </c>
      <c r="H195" s="32">
        <f t="shared" ref="H195" si="89">H184+H194</f>
        <v>775</v>
      </c>
      <c r="I195" s="32">
        <f t="shared" ref="I195" si="90">I184+I194</f>
        <v>10</v>
      </c>
      <c r="J195" s="32">
        <f t="shared" ref="J195:L195" si="91">J184+J194</f>
        <v>16</v>
      </c>
      <c r="K195" s="32"/>
      <c r="L195" s="32">
        <f t="shared" si="91"/>
        <v>0</v>
      </c>
    </row>
    <row r="196" spans="1:12" ht="14.4" x14ac:dyDescent="0.3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3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" thickBot="1" x14ac:dyDescent="0.3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0</v>
      </c>
      <c r="G214" s="32">
        <f t="shared" ref="G214:J214" si="96">G203+G213</f>
        <v>0</v>
      </c>
      <c r="H214" s="32">
        <f t="shared" si="96"/>
        <v>0</v>
      </c>
      <c r="I214" s="32">
        <f t="shared" si="96"/>
        <v>0</v>
      </c>
      <c r="J214" s="32">
        <f t="shared" si="96"/>
        <v>0</v>
      </c>
      <c r="K214" s="32"/>
      <c r="L214" s="32">
        <f t="shared" ref="L214" si="97">L203+L213</f>
        <v>0</v>
      </c>
    </row>
    <row r="215" spans="1:12" ht="14.4" x14ac:dyDescent="0.3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3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4.4" x14ac:dyDescent="0.3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" thickBot="1" x14ac:dyDescent="0.3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0</v>
      </c>
      <c r="G233" s="32">
        <f t="shared" ref="G233:J233" si="102">G222+G232</f>
        <v>0</v>
      </c>
      <c r="H233" s="32">
        <f t="shared" si="102"/>
        <v>0</v>
      </c>
      <c r="I233" s="32">
        <f t="shared" si="102"/>
        <v>0</v>
      </c>
      <c r="J233" s="32">
        <f t="shared" si="102"/>
        <v>0</v>
      </c>
      <c r="K233" s="32"/>
      <c r="L233" s="32">
        <f t="shared" ref="L233" si="103">L222+L232</f>
        <v>0</v>
      </c>
    </row>
    <row r="234" spans="1:12" ht="13.8" customHeight="1" thickBot="1" x14ac:dyDescent="0.3">
      <c r="A234" s="27"/>
      <c r="B234" s="28"/>
      <c r="C234" s="56" t="s">
        <v>5</v>
      </c>
      <c r="D234" s="57"/>
      <c r="E234" s="58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724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34.393000000000001</v>
      </c>
      <c r="H234" s="34">
        <f t="shared" si="104"/>
        <v>100.214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74.818999999999988</v>
      </c>
      <c r="J234" s="34">
        <f t="shared" si="104"/>
        <v>542.62799999999993</v>
      </c>
      <c r="K234" s="34"/>
      <c r="L234" s="34">
        <f t="shared" si="104"/>
        <v>73.650000000000006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dcterms:created xsi:type="dcterms:W3CDTF">2022-05-16T14:23:56Z</dcterms:created>
  <dcterms:modified xsi:type="dcterms:W3CDTF">2024-04-03T11:37:54Z</dcterms:modified>
</cp:coreProperties>
</file>